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Nabavna_sluzba\EVIDENČNA NAROČILA _POVPRAŠEVANJA\"/>
    </mc:Choice>
  </mc:AlternateContent>
  <xr:revisionPtr revIDLastSave="0" documentId="8_{7847C674-E071-4858-B7FB-4C269BDB228B}" xr6:coauthVersionLast="47" xr6:coauthVersionMax="47" xr10:uidLastSave="{00000000-0000-0000-0000-000000000000}"/>
  <bookViews>
    <workbookView xWindow="-15105" yWindow="7050" windowWidth="13635" windowHeight="10080" tabRatio="849" xr2:uid="{00000000-000D-0000-FFFF-FFFF00000000}"/>
  </bookViews>
  <sheets>
    <sheet name="PARKIRNA AVTOMATIKA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41" l="1"/>
  <c r="G16" i="41"/>
  <c r="G18" i="41"/>
  <c r="G6" i="41" l="1"/>
  <c r="G7" i="41"/>
  <c r="G8" i="41"/>
  <c r="G20" i="41" s="1"/>
  <c r="G9" i="41"/>
  <c r="G10" i="41"/>
  <c r="G11" i="41"/>
  <c r="G12" i="41"/>
  <c r="G13" i="41"/>
  <c r="G14" i="41"/>
  <c r="G15" i="41"/>
  <c r="G5" i="41"/>
  <c r="G3" i="41"/>
  <c r="G2" i="41"/>
  <c r="B3" i="41" l="1"/>
  <c r="B4" i="41" s="1"/>
  <c r="B5" i="41" s="1"/>
  <c r="B6" i="41" s="1"/>
  <c r="B7" i="41" s="1"/>
  <c r="B8" i="41" s="1"/>
  <c r="B9" i="41" l="1"/>
  <c r="B10" i="41" s="1"/>
  <c r="B11" i="41" s="1"/>
  <c r="B12" i="41" s="1"/>
  <c r="B13" i="41" s="1"/>
  <c r="B14" i="41" s="1"/>
  <c r="B15" i="41" l="1"/>
  <c r="B16" i="41" s="1"/>
</calcChain>
</file>

<file path=xl/sharedStrings.xml><?xml version="1.0" encoding="utf-8"?>
<sst xmlns="http://schemas.openxmlformats.org/spreadsheetml/2006/main" count="42" uniqueCount="28">
  <si>
    <t>ENOTA</t>
  </si>
  <si>
    <t>kos</t>
  </si>
  <si>
    <t>EUR/ENOTO</t>
  </si>
  <si>
    <t>SKUPAJ EUR</t>
  </si>
  <si>
    <t>KOL</t>
  </si>
  <si>
    <t>POZ.</t>
  </si>
  <si>
    <t>kpl</t>
  </si>
  <si>
    <t>m</t>
  </si>
  <si>
    <t>OBSTOJEČE</t>
  </si>
  <si>
    <t>PARKIRNA AVTOMATIKA</t>
  </si>
  <si>
    <t>SKUPAJ VREDNOST BREZ DDV</t>
  </si>
  <si>
    <t xml:space="preserve">Drobni nespecificirani potrošni material </t>
  </si>
  <si>
    <t xml:space="preserve">Kabelske instalacije, instalacijski kanali, instalacijske cevi </t>
  </si>
  <si>
    <t>Parametriranje, programiranje in predaja sistema</t>
  </si>
  <si>
    <t>Dvokanalni detektor kovine, z montažo.</t>
  </si>
  <si>
    <t>Nadgradnja avtomatske blagajne z možnostjo plačila z "debetno" ali "kreditno" kartico preko POS terminala, z montažo.</t>
  </si>
  <si>
    <t>Domofonski sistem GSM, z montažo.</t>
  </si>
  <si>
    <t>Kontrolna enota za štetje vozil, z montažo.</t>
  </si>
  <si>
    <t>LED Semaforska glava Rdeča &amp; Zelena (premer glave 120 mm). Napajanje 18-38 Vdc, z montažo.</t>
  </si>
  <si>
    <t>Elektromehanska zapornica z montažo, z do 3 m dolgim drogom, temeljno ploščo,  fotocelico,  vgrajen opozorilni semafor (rdeča/zelena) čas odpiranja droga cca. 1 sekunda pri drogu dolžine  do 3m.</t>
  </si>
  <si>
    <t>VSTOPNI PARKIRNI AVTOMAT - z montažo. Podajalnik parkirnih kartic z LCD displejem s prikazom obvestil, s procesorsko enoto, termostatsko reguliranim grelnikom. Možno delovanje v "Online" ali "Offline" načinu delovanja. Kapaciteta zalogovnika za vsaj 500 prehodov. Omogoča branje abonentskih kartic. Parkomat v kombinaciji z GSM domofonom pošlje sporočilo operaterju o nizkem stanju zaloge kartic v vstopnem parkomatu.</t>
  </si>
  <si>
    <t>IZSTOPNI PARKIRNI AVTOMAT - z montažo. Sprejemnik parkirnih kartic z, LCD displejem s prikazom obvestil, s procesorsko enoto, termostatsko reguliranim grelnikom. Možno je obratovanje v "Online" ali "Offline" načinu delovanja. Omogoča branje abonentskih kartic.</t>
  </si>
  <si>
    <t xml:space="preserve">AVTOMATSKA BLAGAJNA - z montažo. Kovinsko ohišje z napisom "Blagajna", procesorsko enoto, tiskalnikom računov, standardno programsko podporo, s popolnim davčnim potrjevanjem računov, s sprejemanjem bankovcev in kovancev, z montažo. Omogoča vračanje kovancev in ene nominacije bankovcev (npr. 5,00 EUR do 30 kosov) ter recikliranje kovancev v zalogovniku. večjezična podpora (4 jeziki), barvni PCH 17" Vsebuje LCD pen frame monitor in sistem za obravnavanje izgubljenih kartic in nabavo ter podaljševanje abonentskih kartic. Ohišje blagajne je tehnično varovano z možnostjo nadgradnje z dodatnimi funcijami… </t>
  </si>
  <si>
    <t>Kontrolna enota za semafor, z montažo.</t>
  </si>
  <si>
    <t>Izdelava najavnih ali varnostnih talnih zank.</t>
  </si>
  <si>
    <t xml:space="preserve">Plastične Mifare parkirne kartice za urne obiskovalce, za večkratno uporabo, bele, potiskane z logotipom naročnika.  </t>
  </si>
  <si>
    <t>Solanje za delo s sistemom</t>
  </si>
  <si>
    <t>Mesečni strošek vzdrževanja za obdobje 5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</si>
</sst>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\ &quot;SIT&quot;"/>
    <numFmt numFmtId="166" formatCode="#,##0.00\ [$EUR]"/>
    <numFmt numFmtId="167" formatCode="_-* #,##0.00\ [$€-1]_-;\-* #,##0.00\ [$€-1]_-;_-* \-??\ [$€-1]_-"/>
    <numFmt numFmtId="168" formatCode="_-* #,##0.00\ &quot;EUR&quot;_-;\-* #,##0.00\ &quot;EUR&quot;_-;_-* &quot;-&quot;??\ &quot;EUR&quot;_-;_-@_-"/>
    <numFmt numFmtId="169" formatCode="_-* #,##0.00\ _E_U_R_-;\-* #,##0.00\ _E_U_R_-;_-* &quot;-&quot;??\ _E_U_R_-;_-@_-"/>
  </numFmts>
  <fonts count="17">
    <font>
      <sz val="11"/>
      <name val="Arial CE"/>
      <family val="2"/>
      <charset val="238"/>
    </font>
    <font>
      <sz val="10"/>
      <name val="Arial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12"/>
      <name val="Arial CE"/>
      <family val="2"/>
      <charset val="238"/>
    </font>
    <font>
      <sz val="11"/>
      <name val="Arial Narrow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Futura Prins"/>
      <charset val="238"/>
    </font>
    <font>
      <sz val="10"/>
      <name val="Times New Roman"/>
      <family val="1"/>
      <charset val="238"/>
    </font>
    <font>
      <sz val="10"/>
      <name val="Arial CE"/>
      <family val="2"/>
      <charset val="238"/>
    </font>
    <font>
      <sz val="11"/>
      <color theme="1"/>
      <name val="Arial Narrow"/>
      <family val="2"/>
      <charset val="238"/>
    </font>
    <font>
      <sz val="12"/>
      <color rgb="FF006100"/>
      <name val="Arial Narrow"/>
      <family val="2"/>
      <charset val="238"/>
    </font>
    <font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7" fontId="4" fillId="0" borderId="0" applyFill="0" applyBorder="0" applyAlignment="0" applyProtection="0"/>
    <xf numFmtId="0" fontId="6" fillId="0" borderId="0"/>
    <xf numFmtId="165" fontId="1" fillId="0" borderId="0" applyFont="0" applyFill="0" applyBorder="0" applyAlignment="0" applyProtection="0"/>
    <xf numFmtId="0" fontId="8" fillId="0" borderId="9" applyAlignment="0"/>
    <xf numFmtId="0" fontId="7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1" fillId="0" borderId="0"/>
    <xf numFmtId="0" fontId="12" fillId="3" borderId="0" applyNumberFormat="0" applyBorder="0" applyAlignment="0" applyProtection="0"/>
    <xf numFmtId="0" fontId="13" fillId="0" borderId="0"/>
    <xf numFmtId="0" fontId="13" fillId="0" borderId="0"/>
    <xf numFmtId="0" fontId="11" fillId="0" borderId="0"/>
    <xf numFmtId="168" fontId="11" fillId="0" borderId="0" applyFont="0" applyFill="0" applyBorder="0" applyAlignment="0" applyProtection="0"/>
    <xf numFmtId="169" fontId="11" fillId="0" borderId="0" applyFont="0" applyFill="0" applyBorder="0" applyAlignment="0" applyProtection="0"/>
  </cellStyleXfs>
  <cellXfs count="46">
    <xf numFmtId="164" fontId="0" fillId="0" borderId="0" xfId="0" applyNumberFormat="1" applyAlignment="1">
      <alignment vertical="center" wrapText="1"/>
    </xf>
    <xf numFmtId="1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4" fontId="2" fillId="0" borderId="0" xfId="0" applyNumberFormat="1" applyFont="1" applyBorder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" fontId="2" fillId="0" borderId="0" xfId="0" applyNumberFormat="1" applyFont="1" applyBorder="1" applyAlignment="1" applyProtection="1">
      <alignment horizontal="right" vertical="center" wrapText="1"/>
      <protection locked="0"/>
    </xf>
    <xf numFmtId="164" fontId="14" fillId="0" borderId="5" xfId="0" applyNumberFormat="1" applyFont="1" applyBorder="1" applyAlignment="1">
      <alignment horizontal="center" vertical="center" wrapText="1"/>
    </xf>
    <xf numFmtId="49" fontId="14" fillId="0" borderId="6" xfId="0" applyNumberFormat="1" applyFont="1" applyFill="1" applyBorder="1" applyAlignment="1" applyProtection="1">
      <alignment horizontal="left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166" fontId="14" fillId="0" borderId="3" xfId="0" applyNumberFormat="1" applyFont="1" applyFill="1" applyBorder="1" applyAlignment="1">
      <alignment horizontal="right" vertical="center" wrapText="1"/>
    </xf>
    <xf numFmtId="166" fontId="14" fillId="0" borderId="1" xfId="0" applyNumberFormat="1" applyFont="1" applyBorder="1" applyAlignment="1">
      <alignment horizontal="right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/>
      <protection locked="0"/>
    </xf>
    <xf numFmtId="166" fontId="15" fillId="0" borderId="4" xfId="0" applyNumberFormat="1" applyFont="1" applyFill="1" applyBorder="1" applyAlignment="1">
      <alignment horizontal="right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left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6" fontId="15" fillId="0" borderId="8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left" vertical="center" wrapText="1"/>
    </xf>
    <xf numFmtId="164" fontId="14" fillId="0" borderId="7" xfId="0" applyNumberFormat="1" applyFont="1" applyBorder="1" applyAlignment="1">
      <alignment horizontal="left" vertical="center" wrapText="1"/>
    </xf>
    <xf numFmtId="164" fontId="14" fillId="0" borderId="6" xfId="0" applyNumberFormat="1" applyFont="1" applyBorder="1" applyAlignment="1">
      <alignment horizontal="center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166" fontId="14" fillId="2" borderId="2" xfId="3" applyNumberFormat="1" applyFont="1" applyFill="1" applyBorder="1" applyAlignment="1">
      <alignment horizontal="right" vertical="center" wrapText="1"/>
    </xf>
    <xf numFmtId="0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5" fillId="0" borderId="8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/>
    </xf>
    <xf numFmtId="4" fontId="15" fillId="0" borderId="0" xfId="0" applyNumberFormat="1" applyFont="1" applyFill="1" applyAlignment="1">
      <alignment horizontal="right" vertical="center" wrapText="1"/>
    </xf>
    <xf numFmtId="4" fontId="15" fillId="0" borderId="0" xfId="0" applyNumberFormat="1" applyFont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left" vertical="center" wrapText="1"/>
    </xf>
    <xf numFmtId="164" fontId="15" fillId="0" borderId="0" xfId="0" applyNumberFormat="1" applyFont="1" applyAlignment="1">
      <alignment vertical="center" wrapText="1"/>
    </xf>
    <xf numFmtId="0" fontId="15" fillId="0" borderId="0" xfId="0" applyNumberFormat="1" applyFont="1" applyAlignment="1">
      <alignment horizontal="left" vertical="center" wrapText="1"/>
    </xf>
    <xf numFmtId="166" fontId="15" fillId="0" borderId="10" xfId="0" applyNumberFormat="1" applyFont="1" applyFill="1" applyBorder="1" applyAlignment="1">
      <alignment horizontal="center" vertical="center" wrapText="1"/>
    </xf>
    <xf numFmtId="164" fontId="15" fillId="0" borderId="11" xfId="0" applyNumberFormat="1" applyFont="1" applyBorder="1" applyAlignment="1">
      <alignment horizontal="center" vertical="center" wrapText="1"/>
    </xf>
  </cellXfs>
  <cellStyles count="22">
    <cellStyle name="Dobro 2" xfId="16" xr:uid="{00000000-0005-0000-0000-000000000000}"/>
    <cellStyle name="Element-delo 2" xfId="4" xr:uid="{00000000-0005-0000-0000-000001000000}"/>
    <cellStyle name="Euro" xfId="1" xr:uid="{00000000-0005-0000-0000-000002000000}"/>
    <cellStyle name="ĹëČ­ [0]_laroux" xfId="8" xr:uid="{00000000-0005-0000-0000-000003000000}"/>
    <cellStyle name="ĹëČ­_laroux" xfId="9" xr:uid="{00000000-0005-0000-0000-000004000000}"/>
    <cellStyle name="Navadno" xfId="0" builtinId="0"/>
    <cellStyle name="Navadno 10" xfId="17" xr:uid="{00000000-0005-0000-0000-000006000000}"/>
    <cellStyle name="Navadno 2" xfId="5" xr:uid="{00000000-0005-0000-0000-000007000000}"/>
    <cellStyle name="Navadno 2 2" xfId="6" xr:uid="{00000000-0005-0000-0000-000008000000}"/>
    <cellStyle name="Navadno 2 3" xfId="18" xr:uid="{00000000-0005-0000-0000-000009000000}"/>
    <cellStyle name="Navadno 3" xfId="7" xr:uid="{00000000-0005-0000-0000-00000A000000}"/>
    <cellStyle name="Navadno 4" xfId="15" xr:uid="{00000000-0005-0000-0000-00000B000000}"/>
    <cellStyle name="Navadno 4 2" xfId="19" xr:uid="{00000000-0005-0000-0000-00000C000000}"/>
    <cellStyle name="Normal 2" xfId="10" xr:uid="{00000000-0005-0000-0000-00000D000000}"/>
    <cellStyle name="Normal 2 2" xfId="13" xr:uid="{00000000-0005-0000-0000-00000E000000}"/>
    <cellStyle name="Normal 3 2" xfId="11" xr:uid="{00000000-0005-0000-0000-00000F000000}"/>
    <cellStyle name="Normal 4" xfId="14" xr:uid="{00000000-0005-0000-0000-000010000000}"/>
    <cellStyle name="Normal_Certs Q2" xfId="12" xr:uid="{00000000-0005-0000-0000-000011000000}"/>
    <cellStyle name="Standard_List1" xfId="2" xr:uid="{00000000-0005-0000-0000-000012000000}"/>
    <cellStyle name="Valuta" xfId="3" builtinId="4"/>
    <cellStyle name="Valuta 2" xfId="20" xr:uid="{00000000-0005-0000-0000-000014000000}"/>
    <cellStyle name="Vejica 2" xfId="21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G52"/>
  <sheetViews>
    <sheetView showGridLines="0" tabSelected="1" topLeftCell="A9" zoomScaleNormal="100" workbookViewId="0">
      <selection activeCell="C18" sqref="C18"/>
    </sheetView>
  </sheetViews>
  <sheetFormatPr defaultRowHeight="16.5"/>
  <cols>
    <col min="1" max="1" width="22" style="10" customWidth="1"/>
    <col min="2" max="2" width="5.375" style="37" customWidth="1"/>
    <col min="3" max="3" width="39.75" style="43" customWidth="1"/>
    <col min="4" max="4" width="8.25" style="37" customWidth="1"/>
    <col min="5" max="5" width="6.875" style="37" customWidth="1"/>
    <col min="6" max="6" width="14" style="39" customWidth="1"/>
    <col min="7" max="7" width="15.25" style="40" customWidth="1"/>
    <col min="8" max="8" width="9" style="3"/>
    <col min="9" max="9" width="12.75" style="3" customWidth="1"/>
    <col min="10" max="16384" width="9" style="3"/>
  </cols>
  <sheetData>
    <row r="1" spans="1:7" s="4" customFormat="1" ht="17.25" thickBot="1">
      <c r="A1" s="12"/>
      <c r="B1" s="14" t="s">
        <v>5</v>
      </c>
      <c r="C1" s="15" t="s">
        <v>9</v>
      </c>
      <c r="D1" s="16" t="s">
        <v>0</v>
      </c>
      <c r="E1" s="16" t="s">
        <v>4</v>
      </c>
      <c r="F1" s="17" t="s">
        <v>2</v>
      </c>
      <c r="G1" s="18" t="s">
        <v>3</v>
      </c>
    </row>
    <row r="2" spans="1:7" s="7" customFormat="1" ht="78.75">
      <c r="A2" s="13"/>
      <c r="B2" s="19">
        <v>1</v>
      </c>
      <c r="C2" s="20" t="s">
        <v>19</v>
      </c>
      <c r="D2" s="21" t="s">
        <v>1</v>
      </c>
      <c r="E2" s="22">
        <v>2</v>
      </c>
      <c r="F2" s="23"/>
      <c r="G2" s="23">
        <f>F2*E2</f>
        <v>0</v>
      </c>
    </row>
    <row r="3" spans="1:7" s="7" customFormat="1">
      <c r="A3" s="1"/>
      <c r="B3" s="24">
        <f>1+B2</f>
        <v>2</v>
      </c>
      <c r="C3" s="25" t="s">
        <v>14</v>
      </c>
      <c r="D3" s="21" t="s">
        <v>1</v>
      </c>
      <c r="E3" s="21">
        <v>2</v>
      </c>
      <c r="F3" s="23"/>
      <c r="G3" s="23">
        <f>F3*E3</f>
        <v>0</v>
      </c>
    </row>
    <row r="4" spans="1:7" s="6" customFormat="1">
      <c r="A4" s="5"/>
      <c r="B4" s="24">
        <f t="shared" ref="B4" si="0">1+B3</f>
        <v>3</v>
      </c>
      <c r="C4" s="20" t="s">
        <v>24</v>
      </c>
      <c r="D4" s="21" t="s">
        <v>1</v>
      </c>
      <c r="E4" s="21">
        <v>0</v>
      </c>
      <c r="F4" s="44" t="s">
        <v>8</v>
      </c>
      <c r="G4" s="45"/>
    </row>
    <row r="5" spans="1:7" s="6" customFormat="1" ht="157.5">
      <c r="A5" s="5"/>
      <c r="B5" s="24">
        <f>1+B4</f>
        <v>4</v>
      </c>
      <c r="C5" s="20" t="s">
        <v>20</v>
      </c>
      <c r="D5" s="21" t="s">
        <v>1</v>
      </c>
      <c r="E5" s="21">
        <v>1</v>
      </c>
      <c r="F5" s="23"/>
      <c r="G5" s="23">
        <f>F5*E5</f>
        <v>0</v>
      </c>
    </row>
    <row r="6" spans="1:7" s="6" customFormat="1" ht="94.5">
      <c r="A6" s="5"/>
      <c r="B6" s="24">
        <f t="shared" ref="B6:B16" si="1">1+B5</f>
        <v>5</v>
      </c>
      <c r="C6" s="20" t="s">
        <v>21</v>
      </c>
      <c r="D6" s="21" t="s">
        <v>1</v>
      </c>
      <c r="E6" s="21">
        <v>1</v>
      </c>
      <c r="F6" s="23"/>
      <c r="G6" s="23">
        <f t="shared" ref="G6:G19" si="2">F6*E6</f>
        <v>0</v>
      </c>
    </row>
    <row r="7" spans="1:7" s="6" customFormat="1" ht="47.25">
      <c r="A7" s="5"/>
      <c r="B7" s="24">
        <f t="shared" si="1"/>
        <v>6</v>
      </c>
      <c r="C7" s="20" t="s">
        <v>25</v>
      </c>
      <c r="D7" s="21" t="s">
        <v>1</v>
      </c>
      <c r="E7" s="21">
        <v>800</v>
      </c>
      <c r="F7" s="23"/>
      <c r="G7" s="23">
        <f t="shared" si="2"/>
        <v>0</v>
      </c>
    </row>
    <row r="8" spans="1:7" s="6" customFormat="1" ht="220.5">
      <c r="A8" s="5"/>
      <c r="B8" s="24">
        <f t="shared" si="1"/>
        <v>7</v>
      </c>
      <c r="C8" s="20" t="s">
        <v>22</v>
      </c>
      <c r="D8" s="21" t="s">
        <v>1</v>
      </c>
      <c r="E8" s="21">
        <v>1</v>
      </c>
      <c r="F8" s="23"/>
      <c r="G8" s="23">
        <f t="shared" si="2"/>
        <v>0</v>
      </c>
    </row>
    <row r="9" spans="1:7" ht="47.25">
      <c r="A9" s="8"/>
      <c r="B9" s="24">
        <f t="shared" si="1"/>
        <v>8</v>
      </c>
      <c r="C9" s="25" t="s">
        <v>15</v>
      </c>
      <c r="D9" s="21" t="s">
        <v>1</v>
      </c>
      <c r="E9" s="26">
        <v>1</v>
      </c>
      <c r="F9" s="27"/>
      <c r="G9" s="23">
        <f t="shared" si="2"/>
        <v>0</v>
      </c>
    </row>
    <row r="10" spans="1:7">
      <c r="A10" s="8"/>
      <c r="B10" s="24">
        <f t="shared" si="1"/>
        <v>9</v>
      </c>
      <c r="C10" s="25" t="s">
        <v>16</v>
      </c>
      <c r="D10" s="21" t="s">
        <v>1</v>
      </c>
      <c r="E10" s="26">
        <v>3</v>
      </c>
      <c r="F10" s="27"/>
      <c r="G10" s="23">
        <f t="shared" si="2"/>
        <v>0</v>
      </c>
    </row>
    <row r="11" spans="1:7">
      <c r="A11" s="8"/>
      <c r="B11" s="24">
        <f t="shared" si="1"/>
        <v>10</v>
      </c>
      <c r="C11" s="28" t="s">
        <v>17</v>
      </c>
      <c r="D11" s="21" t="s">
        <v>1</v>
      </c>
      <c r="E11" s="26">
        <v>1</v>
      </c>
      <c r="F11" s="27"/>
      <c r="G11" s="23">
        <f t="shared" si="2"/>
        <v>0</v>
      </c>
    </row>
    <row r="12" spans="1:7" ht="47.25">
      <c r="A12" s="8"/>
      <c r="B12" s="24">
        <f t="shared" si="1"/>
        <v>11</v>
      </c>
      <c r="C12" s="28" t="s">
        <v>18</v>
      </c>
      <c r="D12" s="21" t="s">
        <v>1</v>
      </c>
      <c r="E12" s="26">
        <v>1</v>
      </c>
      <c r="F12" s="27"/>
      <c r="G12" s="23">
        <f t="shared" si="2"/>
        <v>0</v>
      </c>
    </row>
    <row r="13" spans="1:7">
      <c r="A13" s="8"/>
      <c r="B13" s="24">
        <f t="shared" si="1"/>
        <v>12</v>
      </c>
      <c r="C13" s="28" t="s">
        <v>23</v>
      </c>
      <c r="D13" s="21" t="s">
        <v>1</v>
      </c>
      <c r="E13" s="26">
        <v>1</v>
      </c>
      <c r="F13" s="27"/>
      <c r="G13" s="23">
        <f t="shared" si="2"/>
        <v>0</v>
      </c>
    </row>
    <row r="14" spans="1:7" s="9" customFormat="1" ht="31.5">
      <c r="A14" s="10"/>
      <c r="B14" s="24">
        <f t="shared" si="1"/>
        <v>13</v>
      </c>
      <c r="C14" s="33" t="s">
        <v>12</v>
      </c>
      <c r="D14" s="34" t="s">
        <v>7</v>
      </c>
      <c r="E14" s="35">
        <v>500</v>
      </c>
      <c r="F14" s="27"/>
      <c r="G14" s="23">
        <f t="shared" si="2"/>
        <v>0</v>
      </c>
    </row>
    <row r="15" spans="1:7" s="9" customFormat="1">
      <c r="A15" s="10"/>
      <c r="B15" s="24">
        <f t="shared" si="1"/>
        <v>14</v>
      </c>
      <c r="C15" s="33" t="s">
        <v>11</v>
      </c>
      <c r="D15" s="34" t="s">
        <v>6</v>
      </c>
      <c r="E15" s="35">
        <v>1</v>
      </c>
      <c r="F15" s="27"/>
      <c r="G15" s="23">
        <f t="shared" si="2"/>
        <v>0</v>
      </c>
    </row>
    <row r="16" spans="1:7" s="9" customFormat="1">
      <c r="A16" s="2"/>
      <c r="B16" s="24">
        <f t="shared" si="1"/>
        <v>15</v>
      </c>
      <c r="C16" s="33" t="s">
        <v>13</v>
      </c>
      <c r="D16" s="34" t="s">
        <v>1</v>
      </c>
      <c r="E16" s="35">
        <v>1</v>
      </c>
      <c r="F16" s="27"/>
      <c r="G16" s="23">
        <f t="shared" si="2"/>
        <v>0</v>
      </c>
    </row>
    <row r="17" spans="1:7" s="9" customFormat="1">
      <c r="A17" s="2"/>
      <c r="B17" s="24">
        <v>16</v>
      </c>
      <c r="C17" s="33" t="s">
        <v>26</v>
      </c>
      <c r="D17" s="34" t="s">
        <v>1</v>
      </c>
      <c r="E17" s="35">
        <v>1</v>
      </c>
      <c r="F17" s="27"/>
      <c r="G17" s="23">
        <f t="shared" si="2"/>
        <v>0</v>
      </c>
    </row>
    <row r="18" spans="1:7" s="9" customFormat="1">
      <c r="A18" s="2"/>
      <c r="B18" s="24">
        <v>17</v>
      </c>
      <c r="C18" s="33" t="s">
        <v>27</v>
      </c>
      <c r="D18" s="34" t="s">
        <v>1</v>
      </c>
      <c r="E18" s="35">
        <v>1</v>
      </c>
      <c r="F18" s="27"/>
      <c r="G18" s="23">
        <f>F18*E18</f>
        <v>0</v>
      </c>
    </row>
    <row r="19" spans="1:7" s="9" customFormat="1" ht="17.25" thickBot="1">
      <c r="A19" s="2"/>
    </row>
    <row r="20" spans="1:7" s="11" customFormat="1" ht="17.25" thickBot="1">
      <c r="A20" s="12"/>
      <c r="B20" s="41"/>
      <c r="C20" s="29" t="s">
        <v>10</v>
      </c>
      <c r="D20" s="30"/>
      <c r="E20" s="30"/>
      <c r="F20" s="31"/>
      <c r="G20" s="32">
        <f>SUM(G5:G18,G3,G2)</f>
        <v>0</v>
      </c>
    </row>
    <row r="21" spans="1:7" s="9" customFormat="1">
      <c r="A21" s="10"/>
      <c r="B21" s="36"/>
      <c r="C21" s="36"/>
      <c r="D21" s="37"/>
      <c r="E21" s="38"/>
      <c r="F21" s="39"/>
      <c r="G21" s="40"/>
    </row>
    <row r="28" spans="1:7">
      <c r="A28" s="3"/>
      <c r="B28" s="42"/>
      <c r="C28" s="42"/>
      <c r="D28" s="42"/>
      <c r="E28" s="42"/>
      <c r="F28" s="42"/>
      <c r="G28" s="42"/>
    </row>
    <row r="29" spans="1:7">
      <c r="A29" s="3"/>
      <c r="B29" s="42"/>
      <c r="C29" s="42"/>
      <c r="D29" s="42"/>
      <c r="E29" s="42"/>
      <c r="F29" s="42"/>
      <c r="G29" s="42"/>
    </row>
    <row r="33" spans="1:7">
      <c r="A33" s="3"/>
      <c r="B33" s="42"/>
      <c r="C33" s="42"/>
      <c r="D33" s="42"/>
      <c r="E33" s="42"/>
      <c r="F33" s="42"/>
      <c r="G33" s="42"/>
    </row>
    <row r="34" spans="1:7">
      <c r="A34" s="3"/>
      <c r="B34" s="42"/>
      <c r="C34" s="42"/>
      <c r="D34" s="42"/>
      <c r="E34" s="42"/>
      <c r="F34" s="42"/>
      <c r="G34" s="42"/>
    </row>
    <row r="35" spans="1:7">
      <c r="A35" s="3"/>
      <c r="B35" s="42"/>
      <c r="C35" s="42"/>
      <c r="D35" s="42"/>
      <c r="E35" s="42"/>
      <c r="F35" s="42"/>
      <c r="G35" s="42"/>
    </row>
    <row r="36" spans="1:7">
      <c r="A36" s="3"/>
      <c r="B36" s="42"/>
      <c r="C36" s="42"/>
      <c r="D36" s="42"/>
      <c r="E36" s="42"/>
      <c r="F36" s="42"/>
      <c r="G36" s="42"/>
    </row>
    <row r="37" spans="1:7">
      <c r="A37" s="3"/>
      <c r="B37" s="42"/>
      <c r="C37" s="42"/>
      <c r="D37" s="42"/>
      <c r="E37" s="42"/>
      <c r="F37" s="42"/>
      <c r="G37" s="42"/>
    </row>
    <row r="38" spans="1:7">
      <c r="A38" s="3"/>
      <c r="B38" s="42"/>
      <c r="C38" s="42"/>
      <c r="D38" s="42"/>
      <c r="E38" s="42"/>
      <c r="F38" s="42"/>
      <c r="G38" s="42"/>
    </row>
    <row r="39" spans="1:7">
      <c r="A39" s="3"/>
      <c r="B39" s="42"/>
      <c r="C39" s="42"/>
      <c r="D39" s="42"/>
      <c r="E39" s="42"/>
      <c r="F39" s="42"/>
      <c r="G39" s="42"/>
    </row>
    <row r="40" spans="1:7">
      <c r="A40" s="3"/>
      <c r="B40" s="42"/>
      <c r="C40" s="42"/>
      <c r="D40" s="42"/>
      <c r="E40" s="42"/>
      <c r="F40" s="42"/>
      <c r="G40" s="42"/>
    </row>
    <row r="41" spans="1:7">
      <c r="A41" s="3"/>
      <c r="B41" s="42"/>
      <c r="C41" s="42"/>
      <c r="D41" s="42"/>
      <c r="E41" s="42"/>
      <c r="F41" s="42"/>
      <c r="G41" s="42"/>
    </row>
    <row r="42" spans="1:7">
      <c r="A42" s="3"/>
      <c r="B42" s="42"/>
      <c r="C42" s="42"/>
      <c r="D42" s="42"/>
      <c r="E42" s="42"/>
      <c r="F42" s="42"/>
      <c r="G42" s="42"/>
    </row>
    <row r="43" spans="1:7">
      <c r="A43" s="3"/>
      <c r="B43" s="42"/>
      <c r="C43" s="42"/>
      <c r="D43" s="42"/>
      <c r="E43" s="42"/>
      <c r="F43" s="42"/>
      <c r="G43" s="42"/>
    </row>
    <row r="44" spans="1:7">
      <c r="A44" s="3"/>
      <c r="B44" s="42"/>
      <c r="C44" s="42"/>
      <c r="D44" s="42"/>
      <c r="E44" s="42"/>
      <c r="F44" s="42"/>
      <c r="G44" s="42"/>
    </row>
    <row r="45" spans="1:7">
      <c r="A45" s="3"/>
      <c r="B45" s="42"/>
      <c r="C45" s="42"/>
      <c r="D45" s="42"/>
      <c r="E45" s="42"/>
      <c r="F45" s="42"/>
      <c r="G45" s="42"/>
    </row>
    <row r="46" spans="1:7">
      <c r="A46" s="3"/>
      <c r="B46" s="42"/>
      <c r="C46" s="42"/>
      <c r="D46" s="42"/>
      <c r="E46" s="42"/>
      <c r="F46" s="42"/>
      <c r="G46" s="42"/>
    </row>
    <row r="47" spans="1:7">
      <c r="A47" s="3"/>
      <c r="B47" s="42"/>
      <c r="C47" s="42"/>
      <c r="D47" s="42"/>
      <c r="E47" s="42"/>
      <c r="F47" s="42"/>
      <c r="G47" s="42"/>
    </row>
    <row r="48" spans="1:7">
      <c r="A48" s="3"/>
      <c r="B48" s="42"/>
      <c r="C48" s="42"/>
      <c r="D48" s="42"/>
      <c r="E48" s="42"/>
      <c r="F48" s="42"/>
      <c r="G48" s="42"/>
    </row>
    <row r="49" spans="1:7">
      <c r="A49" s="3"/>
      <c r="B49" s="42"/>
      <c r="C49" s="42"/>
      <c r="D49" s="42"/>
      <c r="E49" s="42"/>
      <c r="F49" s="42"/>
      <c r="G49" s="42"/>
    </row>
    <row r="50" spans="1:7">
      <c r="A50" s="3"/>
      <c r="B50" s="42"/>
      <c r="C50" s="42"/>
      <c r="D50" s="42"/>
      <c r="E50" s="42"/>
      <c r="F50" s="42"/>
      <c r="G50" s="42"/>
    </row>
    <row r="51" spans="1:7">
      <c r="A51" s="3"/>
      <c r="B51" s="42"/>
      <c r="C51" s="42"/>
      <c r="D51" s="42"/>
      <c r="E51" s="42"/>
      <c r="F51" s="42"/>
      <c r="G51" s="42"/>
    </row>
    <row r="52" spans="1:7">
      <c r="A52" s="3"/>
      <c r="B52" s="42"/>
      <c r="C52" s="42"/>
      <c r="D52" s="42"/>
      <c r="E52" s="42"/>
      <c r="F52" s="42"/>
      <c r="G52" s="42"/>
    </row>
  </sheetData>
  <protectedRanges>
    <protectedRange sqref="C8 C4" name="Cena_C25_1_1_1_1_1_1_1_2_2_1_1"/>
    <protectedRange sqref="C7" name="Cena_C25_1_1_1_1_1_1_1_1_2_2"/>
  </protectedRanges>
  <mergeCells count="1">
    <mergeCell ref="F4:G4"/>
  </mergeCells>
  <pageMargins left="0.23622047244094491" right="0.23622047244094491" top="0.55118110236220474" bottom="0.55118110236220474" header="0.31496062992125984" footer="0.31496062992125984"/>
  <pageSetup paperSize="9" scale="80" orientation="portrait" horizontalDpi="300" r:id="rId1"/>
  <headerFooter>
    <oddHeader>&amp;F</oddHeader>
    <oddFooter>Stran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PARKIRNA AVTOMATIKA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PONUDBA ZA ELEKTROMONTAŽO</dc:title>
  <dc:subject>avtomatska b</dc:subject>
  <dc:creator>EST</dc:creator>
  <cp:lastModifiedBy>Stanislava Pahole</cp:lastModifiedBy>
  <cp:lastPrinted>2022-10-27T13:04:39Z</cp:lastPrinted>
  <dcterms:created xsi:type="dcterms:W3CDTF">2002-07-08T05:36:34Z</dcterms:created>
  <dcterms:modified xsi:type="dcterms:W3CDTF">2022-11-02T12:11:10Z</dcterms:modified>
</cp:coreProperties>
</file>